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anja\OneDrive\Documents\"/>
    </mc:Choice>
  </mc:AlternateContent>
  <xr:revisionPtr revIDLastSave="5" documentId="8_{F2B50CC8-8B8B-47CB-9F30-F0819B6BF5F7}" xr6:coauthVersionLast="37" xr6:coauthVersionMax="37" xr10:uidLastSave="{96A9A69E-3943-4BF4-A49A-034BB0B9B55A}"/>
  <bookViews>
    <workbookView xWindow="0" yWindow="0" windowWidth="23040" windowHeight="8610" xr2:uid="{00000000-000D-0000-FFFF-FFFF00000000}"/>
  </bookViews>
  <sheets>
    <sheet name="veljača" sheetId="1" r:id="rId1"/>
  </sheets>
  <definedNames>
    <definedName name="Br_fakture">#REF!</definedName>
    <definedName name="NazivTvrtke">veljača!#REF!</definedName>
    <definedName name="PojedinostiOBrFakture">"PojedinostiOFakturi[Br fakture]"</definedName>
    <definedName name="rngInvoice">veljača!#REF!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50" i="1" l="1"/>
  <c r="B48" i="1" l="1" a="1"/>
  <c r="B48" i="1" s="1"/>
  <c r="C48" i="1" a="1"/>
  <c r="C48" i="1" s="1"/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</calcChain>
</file>

<file path=xl/sharedStrings.xml><?xml version="1.0" encoding="utf-8"?>
<sst xmlns="http://schemas.openxmlformats.org/spreadsheetml/2006/main" count="130" uniqueCount="81">
  <si>
    <t>Iznos</t>
  </si>
  <si>
    <t>ZAGREB</t>
  </si>
  <si>
    <t>OSIJEK</t>
  </si>
  <si>
    <t>ZAGREEB</t>
  </si>
  <si>
    <t>VELIKA GORICA</t>
  </si>
  <si>
    <t>UKUPNO</t>
  </si>
  <si>
    <t>3234 KOMUNALNE USLUGE</t>
  </si>
  <si>
    <t>HP-HRVATSKA POŠTA D.D.</t>
  </si>
  <si>
    <t>HRVATSKI TELEKOM D.D.</t>
  </si>
  <si>
    <t>3231 USLUGE TELEFONA, POŠTE I PRIJEVOZA</t>
  </si>
  <si>
    <t>HEP-OPSKRBA D.O.O.</t>
  </si>
  <si>
    <t>3223 ENERGIJA</t>
  </si>
  <si>
    <t>FINANCIJSKA AGENCIJA</t>
  </si>
  <si>
    <t>HEP-PLIN D.O.O.</t>
  </si>
  <si>
    <t>Naziv primatelja</t>
  </si>
  <si>
    <t>OIB primatelja</t>
  </si>
  <si>
    <t>Sjedište primatelja</t>
  </si>
  <si>
    <t>Vrsta rashoda i izdatka</t>
  </si>
  <si>
    <t>INFORMACIJA O TROŠENJU SREDSTAVA</t>
  </si>
  <si>
    <t>3238 RAČUNALNE USLUGE</t>
  </si>
  <si>
    <t>3221 UREDSKI MATERIJAL I OSTALI MATERIJALNI RASHODI</t>
  </si>
  <si>
    <t>3232 USLUGE TEKUĆEG I INVESTICIJSKOG ODRŽAVANJA</t>
  </si>
  <si>
    <t>3299 OSTALI NESPOMENUTI RASHODI POSLOVANJA</t>
  </si>
  <si>
    <t>Naziv ustanove: OSNOVNA ŠKOLA AUGUST CESAREC</t>
  </si>
  <si>
    <t>Adresa: Vladimira Nazora 1</t>
  </si>
  <si>
    <t>Poštanski broj i grad: 33 404 ŠPIŠIĆ BUKOVICA</t>
  </si>
  <si>
    <t>T: Telefonski broj: 033/716-033</t>
  </si>
  <si>
    <t>E-pošta: ured@os-acesarec-spisicbukovica.skole.hr</t>
  </si>
  <si>
    <t>Web-mjesto: https://os-acesarec-spisicbukovica.skole.hr</t>
  </si>
  <si>
    <t>3111 BRUTO PLAĆE ZA REDOVAN RAD</t>
  </si>
  <si>
    <t>3132 DOPRINOSI ZA OBVEZNO ZDRAVSTVENO OSIGURANJE</t>
  </si>
  <si>
    <t>3212 NAKNADE ZA PRIJEVOZ</t>
  </si>
  <si>
    <t>MALINSKA</t>
  </si>
  <si>
    <t>3222 MATERIJAL I SIROVINE</t>
  </si>
  <si>
    <t>LEDO PLUS D.O.O.</t>
  </si>
  <si>
    <t xml:space="preserve">TRGOVINA KRK D.D. </t>
  </si>
  <si>
    <t>VARAŽDIN</t>
  </si>
  <si>
    <t>07179054100.</t>
  </si>
  <si>
    <t>FLORA VTC D.O.O.</t>
  </si>
  <si>
    <t>VIROVITICA</t>
  </si>
  <si>
    <t>HEP ELEKTRA D.O.O.</t>
  </si>
  <si>
    <t>VIRKOM D.O.O.</t>
  </si>
  <si>
    <t>ZLATKO MOSLAVAC</t>
  </si>
  <si>
    <t>HRVATSKA RADIOTELEVIZIJA</t>
  </si>
  <si>
    <t>3295 PRISTOJBE I NAKNADE</t>
  </si>
  <si>
    <t>PODRAVKA D.D.</t>
  </si>
  <si>
    <t>KOPRIVNICA</t>
  </si>
  <si>
    <t>NAKLADA SLAP D.O.O.</t>
  </si>
  <si>
    <t>JASTREBARSKO</t>
  </si>
  <si>
    <t>PETROL D.O.O.</t>
  </si>
  <si>
    <t>PROATEST D.O.O.</t>
  </si>
  <si>
    <t>PEKARA POKUPIĆ, OBRT ZA PROIZVODNJU I USLUGE, VL. ZDRAVKO POKUPIĆ</t>
  </si>
  <si>
    <t>PRIMA REFIL, OBRT ZA PROIZVODNJU I USLUGE, VL.DAMIR VERŠEC</t>
  </si>
  <si>
    <t>VINDIJA D.D. -PREHRAMBENA INDUSTRIJA</t>
  </si>
  <si>
    <t>MINT, OBRT ZA UGOSTITELJSTVO, VL. MIŠELA TOMAIĆ</t>
  </si>
  <si>
    <t>LIBUSOFT COCOM D.O.O.</t>
  </si>
  <si>
    <t>3211 SLUŽBENA PUTOVANJA</t>
  </si>
  <si>
    <t>BRANA D.O.O.</t>
  </si>
  <si>
    <t>ZANATPROMET-TRGOVINA D.O.O.</t>
  </si>
  <si>
    <t>3224 MATERIJAL I DIJELOVI ZA TEKUĆE ODRŽAVANJE</t>
  </si>
  <si>
    <t>ŠUVAK KLAONICA I PRERADA vl.PREDRAG ŠUVAK I ANTONIO ŠUVAK</t>
  </si>
  <si>
    <t>HRVATSKA ZAJEDNICA RAČUNOVOĐA I FINANCIJSKIH DJELATNIKA</t>
  </si>
  <si>
    <t>ŠKOLSKE NOVINE D.O.O.</t>
  </si>
  <si>
    <t>KRIŽEVCI</t>
  </si>
  <si>
    <t>ADLER GMBH D.O.O.</t>
  </si>
  <si>
    <t>3293 REPREZENTACIJA</t>
  </si>
  <si>
    <t>Veljača 2024.g.</t>
  </si>
  <si>
    <t>KTC D.D</t>
  </si>
  <si>
    <t>3227 SLUŽBENA RADNA I ZAŠTITNA ODJEĆA I OBUĆA</t>
  </si>
  <si>
    <t>NARODNE NOVINE DD</t>
  </si>
  <si>
    <t>ZAVOD ZA JAVNO ZDRAVSTVO SVETI ROK</t>
  </si>
  <si>
    <t>3236 ZDRAVSTVENE USLUGE</t>
  </si>
  <si>
    <t>HRVATSKA ZAJEDNICA OSNOVNIH ŠKOLA</t>
  </si>
  <si>
    <t>3294 ČLANARINE</t>
  </si>
  <si>
    <t>PEVEX D.D</t>
  </si>
  <si>
    <t>SESVETE</t>
  </si>
  <si>
    <t>3225 SITNI INVENTAR I AUTO GUME</t>
  </si>
  <si>
    <t xml:space="preserve">LATICA, OBRT ZA CVJEĆARSKE USLUGE, VL. SANJA MIKOLČIĆ
</t>
  </si>
  <si>
    <t>PALISADA D.O.O.</t>
  </si>
  <si>
    <t>OPATIJA</t>
  </si>
  <si>
    <t>3231 STRUČNO USAVRŠAVANJE ZAPOSLENIKA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</si>
</sst>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9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0" fillId="2" borderId="0" xfId="0" applyFill="1" applyAlignment="1">
      <alignment horizontal="center" vertical="center" wrapText="1"/>
    </xf>
    <xf numFmtId="0" fontId="0" fillId="35" borderId="0" xfId="0" applyFill="1" applyAlignment="1">
      <alignment horizontal="center" vertical="center" wrapText="1"/>
    </xf>
    <xf numFmtId="0" fontId="30" fillId="35" borderId="0" xfId="0" applyNumberFormat="1" applyFont="1" applyFill="1" applyAlignment="1">
      <alignment horizontal="center" vertical="center" wrapText="1"/>
    </xf>
    <xf numFmtId="0" fontId="30" fillId="35" borderId="0" xfId="0" applyFont="1" applyFill="1" applyAlignment="1">
      <alignment horizontal="center" vertical="center" wrapText="1"/>
    </xf>
    <xf numFmtId="0" fontId="28" fillId="2" borderId="0" xfId="0" applyFont="1" applyFill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7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6"/>
      <tableStyleElement type="headerRow" dxfId="25"/>
      <tableStyleElement type="totalRow" dxfId="24"/>
      <tableStyleElement type="firstColumn" dxfId="23"/>
      <tableStyleElement type="lastColumn" dxfId="22"/>
      <tableStyleElement type="firstRowStripe" dxfId="21"/>
      <tableStyleElement type="firstColumnStripe" dxfId="2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50" dataDxfId="11" totalsRowDxfId="10">
  <autoFilter ref="A6:E5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3" totalsRowDxfId="2"/>
    <tableColumn id="11" xr3:uid="{00000000-0010-0000-0000-00000B000000}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50"/>
  <sheetViews>
    <sheetView showGridLines="0" tabSelected="1" topLeftCell="A43" zoomScaleNormal="100" workbookViewId="0">
      <selection activeCell="D47" sqref="D47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28515625" style="8" customWidth="1"/>
    <col min="6" max="6" width="0.28515625" style="1" customWidth="1"/>
    <col min="7" max="7" width="11.28515625" style="25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34" t="s">
        <v>23</v>
      </c>
      <c r="B1" s="34"/>
      <c r="C1" s="34"/>
      <c r="D1" s="34"/>
      <c r="E1" s="34"/>
      <c r="F1" s="3"/>
    </row>
    <row r="2" spans="1:7" ht="37.5" customHeight="1" thickTop="1" x14ac:dyDescent="0.25">
      <c r="A2" s="35" t="s">
        <v>24</v>
      </c>
      <c r="B2" s="35"/>
      <c r="C2" s="22" t="s">
        <v>26</v>
      </c>
      <c r="D2" s="37" t="s">
        <v>27</v>
      </c>
      <c r="E2" s="37"/>
      <c r="F2" s="4"/>
    </row>
    <row r="3" spans="1:7" ht="47.25" customHeight="1" x14ac:dyDescent="0.25">
      <c r="A3" s="36" t="s">
        <v>25</v>
      </c>
      <c r="B3" s="36"/>
      <c r="C3" s="23"/>
      <c r="D3" s="38" t="s">
        <v>28</v>
      </c>
      <c r="E3" s="38"/>
      <c r="F3" s="4"/>
    </row>
    <row r="4" spans="1:7" ht="44.1" customHeight="1" x14ac:dyDescent="0.25">
      <c r="A4" s="13" t="s">
        <v>66</v>
      </c>
      <c r="B4" s="9"/>
      <c r="C4" s="9"/>
      <c r="D4" s="9"/>
      <c r="E4" s="9"/>
    </row>
    <row r="5" spans="1:7" ht="44.1" customHeight="1" x14ac:dyDescent="0.25">
      <c r="A5" s="33" t="s">
        <v>18</v>
      </c>
      <c r="B5" s="33"/>
      <c r="C5" s="33"/>
      <c r="D5" s="33"/>
      <c r="E5" s="33"/>
    </row>
    <row r="6" spans="1:7" s="2" customFormat="1" ht="33.950000000000003" customHeight="1" x14ac:dyDescent="0.25">
      <c r="A6" s="6" t="s">
        <v>14</v>
      </c>
      <c r="B6" s="6" t="s">
        <v>15</v>
      </c>
      <c r="C6" s="6" t="s">
        <v>16</v>
      </c>
      <c r="D6" s="6" t="s">
        <v>17</v>
      </c>
      <c r="E6" s="6" t="s">
        <v>0</v>
      </c>
      <c r="G6" s="26"/>
    </row>
    <row r="7" spans="1:7" s="2" customFormat="1" ht="33.75" customHeight="1" x14ac:dyDescent="0.25">
      <c r="A7" s="7"/>
      <c r="B7" s="10"/>
      <c r="C7" s="5"/>
      <c r="D7" s="11" t="s">
        <v>29</v>
      </c>
      <c r="E7" s="12">
        <v>102040.26</v>
      </c>
      <c r="G7" s="26"/>
    </row>
    <row r="8" spans="1:7" s="2" customFormat="1" ht="33.75" customHeight="1" x14ac:dyDescent="0.25">
      <c r="A8" s="7"/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30</v>
      </c>
      <c r="E8" s="12">
        <v>15591.85</v>
      </c>
      <c r="G8" s="26"/>
    </row>
    <row r="9" spans="1:7" s="2" customFormat="1" ht="33.75" customHeight="1" x14ac:dyDescent="0.25">
      <c r="A9" s="7"/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56</v>
      </c>
      <c r="E9" s="12">
        <v>90</v>
      </c>
      <c r="G9" s="26"/>
    </row>
    <row r="10" spans="1:7" s="2" customFormat="1" ht="33.75" customHeight="1" x14ac:dyDescent="0.25">
      <c r="A10" s="7"/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31</v>
      </c>
      <c r="E10" s="12">
        <v>3916.99</v>
      </c>
      <c r="G10" s="26"/>
    </row>
    <row r="11" spans="1:7" s="2" customFormat="1" ht="33.75" customHeight="1" x14ac:dyDescent="0.25">
      <c r="A11" s="7" t="s">
        <v>57</v>
      </c>
      <c r="B11" s="28">
        <v>84154988927</v>
      </c>
      <c r="C11" s="5" t="s">
        <v>39</v>
      </c>
      <c r="D11" s="5" t="s">
        <v>33</v>
      </c>
      <c r="E11" s="12">
        <v>354.39</v>
      </c>
      <c r="G11" s="26"/>
    </row>
    <row r="12" spans="1:7" s="2" customFormat="1" ht="72" customHeight="1" x14ac:dyDescent="0.25">
      <c r="A12" s="7" t="s">
        <v>35</v>
      </c>
      <c r="B12" s="10">
        <v>66548420466</v>
      </c>
      <c r="C12" s="5" t="s">
        <v>32</v>
      </c>
      <c r="D12" s="5" t="s">
        <v>33</v>
      </c>
      <c r="E12" s="12">
        <v>2004.26</v>
      </c>
      <c r="G12" s="26"/>
    </row>
    <row r="13" spans="1:7" s="2" customFormat="1" ht="40.5" customHeight="1" x14ac:dyDescent="0.25">
      <c r="A13" s="7" t="s">
        <v>35</v>
      </c>
      <c r="B13" s="32">
        <v>66548420466</v>
      </c>
      <c r="C13" s="5" t="s">
        <v>32</v>
      </c>
      <c r="D13" s="11" t="s">
        <v>20</v>
      </c>
      <c r="E13" s="12">
        <v>146.4</v>
      </c>
      <c r="G13" s="26"/>
    </row>
    <row r="14" spans="1:7" s="2" customFormat="1" ht="40.5" customHeight="1" x14ac:dyDescent="0.25">
      <c r="A14" s="7" t="s">
        <v>35</v>
      </c>
      <c r="B14" s="24">
        <v>66548420466</v>
      </c>
      <c r="C14" s="5" t="s">
        <v>32</v>
      </c>
      <c r="D14" s="5" t="s">
        <v>76</v>
      </c>
      <c r="E14" s="12">
        <v>31.68</v>
      </c>
      <c r="G14" s="26"/>
    </row>
    <row r="15" spans="1:7" s="2" customFormat="1" ht="40.5" customHeight="1" x14ac:dyDescent="0.25">
      <c r="A15" s="7" t="s">
        <v>34</v>
      </c>
      <c r="B15" s="15" t="s">
        <v>37</v>
      </c>
      <c r="C15" s="5" t="s">
        <v>1</v>
      </c>
      <c r="D15" s="11" t="s">
        <v>33</v>
      </c>
      <c r="E15" s="12">
        <v>745.13</v>
      </c>
      <c r="G15" s="26"/>
    </row>
    <row r="16" spans="1:7" s="2" customFormat="1" ht="40.5" customHeight="1" x14ac:dyDescent="0.25">
      <c r="A16" s="7" t="s">
        <v>53</v>
      </c>
      <c r="B16" s="21">
        <v>44138062462</v>
      </c>
      <c r="C16" s="5" t="s">
        <v>36</v>
      </c>
      <c r="D16" s="11" t="s">
        <v>33</v>
      </c>
      <c r="E16" s="12">
        <v>2452.16</v>
      </c>
      <c r="G16" s="26"/>
    </row>
    <row r="17" spans="1:7" s="2" customFormat="1" ht="40.5" customHeight="1" x14ac:dyDescent="0.25">
      <c r="A17" s="7" t="s">
        <v>38</v>
      </c>
      <c r="B17" s="28">
        <v>54521868069</v>
      </c>
      <c r="C17" s="5" t="s">
        <v>39</v>
      </c>
      <c r="D17" s="5" t="s">
        <v>6</v>
      </c>
      <c r="E17" s="12">
        <v>189.03</v>
      </c>
      <c r="G17" s="26"/>
    </row>
    <row r="18" spans="1:7" s="2" customFormat="1" ht="40.5" customHeight="1" x14ac:dyDescent="0.25">
      <c r="A18" s="7" t="s">
        <v>7</v>
      </c>
      <c r="B18" s="21">
        <v>87311810356</v>
      </c>
      <c r="C18" s="5" t="s">
        <v>4</v>
      </c>
      <c r="D18" s="11" t="s">
        <v>9</v>
      </c>
      <c r="E18" s="12">
        <v>39.42</v>
      </c>
      <c r="G18" s="26"/>
    </row>
    <row r="19" spans="1:7" s="2" customFormat="1" ht="40.5" customHeight="1" x14ac:dyDescent="0.25">
      <c r="A19" s="7" t="s">
        <v>8</v>
      </c>
      <c r="B19" s="15">
        <v>81793146560</v>
      </c>
      <c r="C19" s="5" t="s">
        <v>1</v>
      </c>
      <c r="D19" s="11" t="s">
        <v>9</v>
      </c>
      <c r="E19" s="12">
        <v>106.38</v>
      </c>
      <c r="G19" s="26"/>
    </row>
    <row r="20" spans="1:7" s="2" customFormat="1" ht="40.5" customHeight="1" x14ac:dyDescent="0.25">
      <c r="A20" s="14" t="s">
        <v>60</v>
      </c>
      <c r="B20" s="21"/>
      <c r="C20" s="5"/>
      <c r="D20" s="5" t="s">
        <v>33</v>
      </c>
      <c r="E20" s="12">
        <v>723.55</v>
      </c>
      <c r="G20" s="26"/>
    </row>
    <row r="21" spans="1:7" s="2" customFormat="1" ht="40.5" customHeight="1" x14ac:dyDescent="0.25">
      <c r="A21" s="7" t="s">
        <v>58</v>
      </c>
      <c r="B21" s="28">
        <v>48092682308</v>
      </c>
      <c r="C21" s="5" t="s">
        <v>39</v>
      </c>
      <c r="D21" s="11" t="s">
        <v>59</v>
      </c>
      <c r="E21" s="12">
        <v>151.38</v>
      </c>
      <c r="G21" s="26"/>
    </row>
    <row r="22" spans="1:7" s="2" customFormat="1" ht="40.5" customHeight="1" x14ac:dyDescent="0.25">
      <c r="A22" s="7" t="s">
        <v>58</v>
      </c>
      <c r="B22" s="29">
        <v>48092682308</v>
      </c>
      <c r="C22" s="5" t="s">
        <v>39</v>
      </c>
      <c r="D22" s="11" t="s">
        <v>68</v>
      </c>
      <c r="E22" s="12">
        <v>61.9</v>
      </c>
      <c r="G22" s="26"/>
    </row>
    <row r="23" spans="1:7" s="2" customFormat="1" ht="36.75" customHeight="1" x14ac:dyDescent="0.25">
      <c r="A23" s="7" t="s">
        <v>10</v>
      </c>
      <c r="B23" s="15">
        <v>63073332379</v>
      </c>
      <c r="C23" s="5" t="s">
        <v>1</v>
      </c>
      <c r="D23" s="5" t="s">
        <v>11</v>
      </c>
      <c r="E23" s="12">
        <v>1328.41</v>
      </c>
      <c r="G23" s="26"/>
    </row>
    <row r="24" spans="1:7" s="2" customFormat="1" ht="48" customHeight="1" x14ac:dyDescent="0.25">
      <c r="A24" s="7" t="s">
        <v>12</v>
      </c>
      <c r="B24" s="21">
        <v>85821130368</v>
      </c>
      <c r="C24" s="5" t="s">
        <v>1</v>
      </c>
      <c r="D24" s="5" t="s">
        <v>19</v>
      </c>
      <c r="E24" s="12">
        <v>1.66</v>
      </c>
      <c r="G24" s="26"/>
    </row>
    <row r="25" spans="1:7" s="2" customFormat="1" ht="33.75" customHeight="1" x14ac:dyDescent="0.25">
      <c r="A25" s="7" t="s">
        <v>13</v>
      </c>
      <c r="B25" s="15">
        <v>41317489366</v>
      </c>
      <c r="C25" s="5" t="s">
        <v>2</v>
      </c>
      <c r="D25" s="5" t="s">
        <v>11</v>
      </c>
      <c r="E25" s="12">
        <v>5526.23</v>
      </c>
      <c r="G25" s="26"/>
    </row>
    <row r="26" spans="1:7" s="2" customFormat="1" ht="33.75" customHeight="1" x14ac:dyDescent="0.25">
      <c r="A26" s="7" t="s">
        <v>40</v>
      </c>
      <c r="B26" s="29">
        <v>43965974818</v>
      </c>
      <c r="C26" s="5" t="s">
        <v>1</v>
      </c>
      <c r="D26" s="11" t="s">
        <v>11</v>
      </c>
      <c r="E26" s="12">
        <v>230.32</v>
      </c>
      <c r="G26" s="26"/>
    </row>
    <row r="27" spans="1:7" s="2" customFormat="1" ht="33.75" customHeight="1" x14ac:dyDescent="0.25">
      <c r="A27" s="14" t="s">
        <v>52</v>
      </c>
      <c r="B27" s="10"/>
      <c r="C27" s="5"/>
      <c r="D27" s="11" t="s">
        <v>20</v>
      </c>
      <c r="E27" s="12">
        <v>874.87</v>
      </c>
      <c r="G27" s="26"/>
    </row>
    <row r="28" spans="1:7" s="2" customFormat="1" ht="48.75" customHeight="1" x14ac:dyDescent="0.25">
      <c r="A28" s="7" t="s">
        <v>41</v>
      </c>
      <c r="B28" s="10">
        <v>55802054231</v>
      </c>
      <c r="C28" s="5" t="s">
        <v>39</v>
      </c>
      <c r="D28" s="11" t="s">
        <v>6</v>
      </c>
      <c r="E28" s="12">
        <v>165.96</v>
      </c>
      <c r="G28" s="26"/>
    </row>
    <row r="29" spans="1:7" s="2" customFormat="1" ht="48.75" customHeight="1" x14ac:dyDescent="0.25">
      <c r="A29" s="14" t="s">
        <v>61</v>
      </c>
      <c r="B29" s="28">
        <v>75508100288</v>
      </c>
      <c r="C29" s="5" t="s">
        <v>1</v>
      </c>
      <c r="D29" s="11" t="s">
        <v>20</v>
      </c>
      <c r="E29" s="12">
        <v>195</v>
      </c>
      <c r="G29" s="26"/>
    </row>
    <row r="30" spans="1:7" s="2" customFormat="1" ht="51.75" customHeight="1" x14ac:dyDescent="0.25">
      <c r="A30" s="7" t="s">
        <v>62</v>
      </c>
      <c r="B30" s="29">
        <v>24796394086</v>
      </c>
      <c r="C30" s="5" t="s">
        <v>1</v>
      </c>
      <c r="D30" s="11" t="s">
        <v>20</v>
      </c>
      <c r="E30" s="12">
        <v>55</v>
      </c>
      <c r="G30" s="26"/>
    </row>
    <row r="31" spans="1:7" s="2" customFormat="1" ht="33.950000000000003" customHeight="1" x14ac:dyDescent="0.25">
      <c r="A31" s="7" t="s">
        <v>67</v>
      </c>
      <c r="B31" s="28">
        <v>95970838122</v>
      </c>
      <c r="C31" s="5" t="s">
        <v>63</v>
      </c>
      <c r="D31" s="11" t="s">
        <v>65</v>
      </c>
      <c r="E31" s="12">
        <v>56.6</v>
      </c>
      <c r="G31" s="26"/>
    </row>
    <row r="32" spans="1:7" s="2" customFormat="1" ht="33.950000000000003" customHeight="1" x14ac:dyDescent="0.25">
      <c r="A32" s="7" t="s">
        <v>67</v>
      </c>
      <c r="B32" s="21">
        <v>95970838122</v>
      </c>
      <c r="C32" s="5" t="s">
        <v>63</v>
      </c>
      <c r="D32" s="11" t="s">
        <v>22</v>
      </c>
      <c r="E32" s="12">
        <v>29.81</v>
      </c>
      <c r="G32" s="26"/>
    </row>
    <row r="33" spans="1:7" s="2" customFormat="1" ht="33.950000000000003" customHeight="1" x14ac:dyDescent="0.25">
      <c r="A33" s="14" t="s">
        <v>54</v>
      </c>
      <c r="B33" s="10"/>
      <c r="C33" s="5"/>
      <c r="D33" s="11" t="s">
        <v>33</v>
      </c>
      <c r="E33" s="12">
        <v>221</v>
      </c>
      <c r="G33" s="26"/>
    </row>
    <row r="34" spans="1:7" s="2" customFormat="1" ht="41.25" customHeight="1" x14ac:dyDescent="0.25">
      <c r="A34" s="7" t="s">
        <v>42</v>
      </c>
      <c r="B34" s="10"/>
      <c r="C34" s="5"/>
      <c r="D34" s="11" t="s">
        <v>22</v>
      </c>
      <c r="E34" s="12">
        <v>320</v>
      </c>
      <c r="G34" s="26"/>
    </row>
    <row r="35" spans="1:7" s="2" customFormat="1" ht="43.5" customHeight="1" x14ac:dyDescent="0.25">
      <c r="A35" s="7" t="s">
        <v>43</v>
      </c>
      <c r="B35" s="28">
        <v>68419124305</v>
      </c>
      <c r="C35" s="5" t="s">
        <v>1</v>
      </c>
      <c r="D35" s="5" t="s">
        <v>44</v>
      </c>
      <c r="E35" s="12">
        <v>10.62</v>
      </c>
      <c r="G35" s="26"/>
    </row>
    <row r="36" spans="1:7" s="2" customFormat="1" ht="33.950000000000003" customHeight="1" x14ac:dyDescent="0.25">
      <c r="A36" s="7" t="s">
        <v>45</v>
      </c>
      <c r="B36" s="7">
        <v>18928523252</v>
      </c>
      <c r="C36" s="5" t="s">
        <v>46</v>
      </c>
      <c r="D36" s="11" t="s">
        <v>33</v>
      </c>
      <c r="E36" s="12">
        <v>1428.12</v>
      </c>
      <c r="G36" s="26"/>
    </row>
    <row r="37" spans="1:7" s="2" customFormat="1" ht="46.5" customHeight="1" x14ac:dyDescent="0.25">
      <c r="A37" s="7" t="s">
        <v>64</v>
      </c>
      <c r="B37" s="28">
        <v>66411260710</v>
      </c>
      <c r="C37" s="5" t="s">
        <v>1</v>
      </c>
      <c r="D37" s="11" t="s">
        <v>20</v>
      </c>
      <c r="E37" s="12">
        <v>171.4</v>
      </c>
      <c r="G37" s="26"/>
    </row>
    <row r="38" spans="1:7" s="2" customFormat="1" ht="42.75" customHeight="1" x14ac:dyDescent="0.25">
      <c r="A38" s="14" t="s">
        <v>51</v>
      </c>
      <c r="B38" s="10"/>
      <c r="C38" s="5"/>
      <c r="D38" s="11" t="s">
        <v>33</v>
      </c>
      <c r="E38" s="12">
        <v>1495.93</v>
      </c>
      <c r="G38" s="26"/>
    </row>
    <row r="39" spans="1:7" s="2" customFormat="1" ht="33.950000000000003" customHeight="1" x14ac:dyDescent="0.25">
      <c r="A39" s="7" t="s">
        <v>49</v>
      </c>
      <c r="B39" s="28">
        <v>75550985023</v>
      </c>
      <c r="C39" s="5" t="s">
        <v>1</v>
      </c>
      <c r="D39" s="11" t="s">
        <v>11</v>
      </c>
      <c r="E39" s="12">
        <v>129.38</v>
      </c>
      <c r="G39" s="26"/>
    </row>
    <row r="40" spans="1:7" s="2" customFormat="1" ht="33.950000000000003" customHeight="1" x14ac:dyDescent="0.25">
      <c r="A40" s="7" t="s">
        <v>50</v>
      </c>
      <c r="B40" s="7">
        <v>31332543180</v>
      </c>
      <c r="C40" s="5" t="s">
        <v>1</v>
      </c>
      <c r="D40" s="11" t="s">
        <v>21</v>
      </c>
      <c r="E40" s="12">
        <v>49.78</v>
      </c>
      <c r="G40" s="26"/>
    </row>
    <row r="41" spans="1:7" s="2" customFormat="1" ht="33.950000000000003" customHeight="1" x14ac:dyDescent="0.25">
      <c r="A41" s="28" t="s">
        <v>69</v>
      </c>
      <c r="B41" s="28">
        <v>64546066176</v>
      </c>
      <c r="C41" s="5" t="s">
        <v>1</v>
      </c>
      <c r="D41" s="11" t="s">
        <v>20</v>
      </c>
      <c r="E41" s="12">
        <v>21.18</v>
      </c>
      <c r="G41" s="26"/>
    </row>
    <row r="42" spans="1:7" s="2" customFormat="1" ht="62.25" customHeight="1" x14ac:dyDescent="0.25">
      <c r="A42" s="7" t="s">
        <v>55</v>
      </c>
      <c r="B42" s="7">
        <v>14506572540</v>
      </c>
      <c r="C42" s="5" t="s">
        <v>3</v>
      </c>
      <c r="D42" s="11" t="s">
        <v>19</v>
      </c>
      <c r="E42" s="12">
        <v>278.95</v>
      </c>
      <c r="G42" s="26"/>
    </row>
    <row r="43" spans="1:7" s="2" customFormat="1" ht="44.25" customHeight="1" x14ac:dyDescent="0.25">
      <c r="A43" s="28" t="s">
        <v>70</v>
      </c>
      <c r="B43" s="28">
        <v>76860791838</v>
      </c>
      <c r="C43" s="5" t="s">
        <v>39</v>
      </c>
      <c r="D43" s="11" t="s">
        <v>71</v>
      </c>
      <c r="E43" s="12">
        <v>254.59</v>
      </c>
      <c r="G43" s="26"/>
    </row>
    <row r="44" spans="1:7" s="2" customFormat="1" ht="79.5" customHeight="1" x14ac:dyDescent="0.25">
      <c r="A44" s="30" t="s">
        <v>72</v>
      </c>
      <c r="B44" s="31">
        <v>78661516143</v>
      </c>
      <c r="C44" s="5" t="s">
        <v>1</v>
      </c>
      <c r="D44" s="5" t="s">
        <v>73</v>
      </c>
      <c r="E44" s="12">
        <v>55</v>
      </c>
      <c r="G44" s="26"/>
    </row>
    <row r="45" spans="1:7" s="2" customFormat="1" ht="33.950000000000003" customHeight="1" x14ac:dyDescent="0.25">
      <c r="A45" s="7" t="s">
        <v>47</v>
      </c>
      <c r="B45" s="28">
        <v>70108447975</v>
      </c>
      <c r="C45" s="5" t="s">
        <v>48</v>
      </c>
      <c r="D45" s="11" t="s">
        <v>20</v>
      </c>
      <c r="E45" s="12">
        <v>1150.94</v>
      </c>
      <c r="G45" s="26"/>
    </row>
    <row r="46" spans="1:7" s="20" customFormat="1" ht="46.5" customHeight="1" x14ac:dyDescent="0.25">
      <c r="A46" s="7" t="s">
        <v>47</v>
      </c>
      <c r="B46" s="29">
        <v>70108447975</v>
      </c>
      <c r="C46" s="5" t="s">
        <v>48</v>
      </c>
      <c r="D46" s="11" t="s">
        <v>80</v>
      </c>
      <c r="E46" s="12">
        <v>357.5</v>
      </c>
      <c r="G46" s="27"/>
    </row>
    <row r="47" spans="1:7" ht="33.950000000000003" customHeight="1" x14ac:dyDescent="0.25">
      <c r="A47" s="7" t="s">
        <v>74</v>
      </c>
      <c r="B47" s="28">
        <v>73660371074</v>
      </c>
      <c r="C47" s="5" t="s">
        <v>75</v>
      </c>
      <c r="D47" s="5" t="s">
        <v>76</v>
      </c>
      <c r="E47" s="12">
        <v>293.64999999999998</v>
      </c>
    </row>
    <row r="48" spans="1:7" ht="42" customHeight="1" x14ac:dyDescent="0.25">
      <c r="A48" s="14" t="s">
        <v>77</v>
      </c>
      <c r="B48" s="21" t="str">
        <f t="array" ref="B48">IFERROR(INDEX(#REF!,SMALL(IF(#REF!=rngInvoice,ROW(#REF!)-ROW(#REF!)), ROW(39:39)), MATCH($B$6,#REF!, 0)),"")</f>
        <v/>
      </c>
      <c r="C48" s="5" t="str">
        <f t="array" ref="C48">IFERROR(INDEX(#REF!,SMALL(IF(#REF!=rngInvoice,ROW(#REF!)-ROW(#REF!)), ROW(39:39)), MATCH($C$6,#REF!, 0)),"")</f>
        <v/>
      </c>
      <c r="D48" s="11" t="s">
        <v>22</v>
      </c>
      <c r="E48" s="12">
        <v>80</v>
      </c>
    </row>
    <row r="49" spans="1:5" ht="33.950000000000003" customHeight="1" x14ac:dyDescent="0.25">
      <c r="A49" s="14" t="s">
        <v>78</v>
      </c>
      <c r="B49" s="15">
        <v>76046371707</v>
      </c>
      <c r="C49" s="5" t="s">
        <v>79</v>
      </c>
      <c r="D49" s="5" t="s">
        <v>56</v>
      </c>
      <c r="E49" s="12">
        <v>259.5</v>
      </c>
    </row>
    <row r="50" spans="1:5" ht="33.950000000000003" customHeight="1" x14ac:dyDescent="0.25">
      <c r="A50" s="16" t="s">
        <v>5</v>
      </c>
      <c r="B50" s="17"/>
      <c r="C50" s="18"/>
      <c r="D50" s="18"/>
      <c r="E50" s="19">
        <f>SUM(E7:E49)</f>
        <v>143686.18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C20 A50:D50 A7:D10 A12:D12 A11 C11:D11 C21:D26 A46:A49 C39:D49 A13:A25 C13:D19 C32:D32 A32">
    <cfRule type="expression" dxfId="19" priority="10">
      <formula>MOD(ROW(),2)=0</formula>
    </cfRule>
  </conditionalFormatting>
  <conditionalFormatting sqref="D20 A27:D27 A28:C28 A33:D34 A26 C31:D31 A38:D38 A35:A37 C35:D37 A45 A39:A40 A42 A29:A31 C29:C30">
    <cfRule type="expression" dxfId="18" priority="28">
      <formula>MOD(ROW(),2)=0</formula>
    </cfRule>
  </conditionalFormatting>
  <conditionalFormatting sqref="D28:D30">
    <cfRule type="expression" dxfId="17" priority="6">
      <formula>MOD(ROW(),2)=0</formula>
    </cfRule>
  </conditionalFormatting>
  <conditionalFormatting sqref="E7:E50">
    <cfRule type="expression" dxfId="16" priority="7">
      <formula>MOD(ROW(),2)=0</formula>
    </cfRule>
    <cfRule type="expression" dxfId="15" priority="8">
      <formula>MOD(ROW(),2)=1</formula>
    </cfRule>
  </conditionalFormatting>
  <conditionalFormatting sqref="B36">
    <cfRule type="expression" dxfId="14" priority="3">
      <formula>MOD(ROW(),2)=0</formula>
    </cfRule>
  </conditionalFormatting>
  <conditionalFormatting sqref="B40">
    <cfRule type="expression" dxfId="13" priority="2">
      <formula>MOD(ROW(),2)=0</formula>
    </cfRule>
  </conditionalFormatting>
  <conditionalFormatting sqref="B42">
    <cfRule type="expression" dxfId="12" priority="1">
      <formula>MOD(ROW(),2)=0</formula>
    </cfRule>
  </conditionalFormatting>
  <printOptions horizontalCentered="1"/>
  <pageMargins left="0.7" right="0.7" top="1" bottom="1" header="0.3" footer="0.3"/>
  <pageSetup paperSize="9" scale="56" fitToHeight="0" orientation="portrait" horizontalDpi="4294967293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veljača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Tanja Žagar</cp:lastModifiedBy>
  <cp:lastPrinted>2024-02-14T13:47:42Z</cp:lastPrinted>
  <dcterms:created xsi:type="dcterms:W3CDTF">2016-11-01T03:33:07Z</dcterms:created>
  <dcterms:modified xsi:type="dcterms:W3CDTF">2024-03-07T15:44:29Z</dcterms:modified>
</cp:coreProperties>
</file>